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<sst xmlns="http://schemas.openxmlformats.org/spreadsheetml/2006/main" count="17" uniqueCount="17">
  <si>
    <t>设备名称</t>
  </si>
  <si>
    <t>数量</t>
  </si>
  <si>
    <t>控制
单价（元）</t>
  </si>
  <si>
    <t>预算
总价（元）</t>
  </si>
  <si>
    <t>技术参数</t>
  </si>
  <si>
    <t>胃肠动力治疗仪</t>
  </si>
  <si>
    <t>1、要求至少适用于以下疾病的治疗：胃肠节律紊乱综合症、功能性消化不良、胃轻瘫、胃下垂、术后肠功能紊乱、肠易激综合症、习惯性便秘、其它功能性胃肠道疾病或术后综合症；
2、要求整体为双路推车式；
3、▲要求输出频率：胃治疗≥0.05HZ 即≥3次/分（cpm），肠治疗≥0.2HZ即≥12次/分（cpm）；
4、要求输出电压至少为：峰值0V-45V 连续可调；
5、要求最大输出电流：≤45mA；
6、▲要求脉冲宽度0.1ms ± 0.05ms；
7、要求可同时治疗病人数2人；
8、▲要求具备胃、肠同步治疗功能；
9、要求显示屏至少能够显示治疗时间、工作模式、治疗强度；
10、要求具备定时模式：治疗时间至少可在15-60分钟/次内可调；
11、要求治疗时间完成自动声音报警提示、自动关闭各路输出；
12、要求为体表使用，无创伤，无副作用；
13、▲要求使用寿命≥6年；</t>
  </si>
  <si>
    <t>胃肠电图检测仪</t>
  </si>
  <si>
    <t>1、应用范围:可对胃节律紊乱综合症,胃动过速,胃动过缓,胃轻瘫,胃功能性消化不良、胃动力不足、肠易激综合征等胃肠动力疾病作出准确诊断,对胃炎,胃溃疡等器质性病变提供临床参考诊断；
2、要求胃肠电通道数：≥5通道，胃和肠同步检测；
3、▲要求临床检查报告具备自动分析功能，异常用箭头进行标准，方便查看；
4、▲要求临床检查报告有数据分析诊断报告、三维动态功率谱分析报告、二维功率谱分析报告、波形数据时域分析报告等多种报告形式，其算法采用国际共识傅里叶算法；
5、▲要求自动分析报告临床诊断指标≥11项，符合中华医学会胃电图临床诊断标准；
6、要求胃肠电三维动态功率谱自动分析功能≥6项指标，至少包括：正常频率百分比，过缓频率百分比，过速频率百分比，主功率比，主频率，餐后/餐前功率比；
7、要求具备波形数据分析功能，研究参数至少包括：平均幅值、过缓能量百分比、餐前正常能量百分比，餐后正常能量百分比，过速能量百分比、平均频率、过缓频率百分比、正常频率百分比，过速频率百分比、幅值紊乱百分比、频率紊乱百分比、胃肠节律紊乱百分比、平均反应面积、与第一通道时间差；
8、要求至少具备：波形幅值及频率及时计算功能扰波形裁减功能；图文粘贴功能；标记制作功能；波形放大及缩小功能；频带设置功能；三维时段主频率显示功能；三维时段选择功能；
9、要求具备专家分析诊断系统：诊断胃肠动力正常、过缓、过速、胃动力不足、肠动力不足、胃肠节律紊乱等功能性疾病；
10、要求提供主频实时分析、胃电肠电规律性分析、胃肠电振幅实时原始数据调取、国际标准胃肠电运行普分析，符合胃肠电临床手册操作规范要求；
11、要求输入阻抗≥5MΩ；
12、▲要求灵敏度至少为 ：输入端输入幅值30μV,频率为0.05Hz的正弦波信号,其输出读数应为30±1.5μV；
13、▲要求精确度至少为：输入端输入幅值150μV,频率为0.05Hz的正弦波信号,其输出读数应为150±7.5μV；
14、要求噪声：输入端对地短路，在计算机上显示的幅值读数应小于3μVP－P；
15、要求频带至少为：胃电 0.025 HZ～0.067HZ，肠电0.025HZ～0.33HZ；
16、要求抗干扰能力  a.对工作频率0.05Hz的干扰CMRR≥70dB；b.道间干扰CMRR≥50dB；
17、要求整体为推车式机型，方便移动和固定；
18、▲要求使用寿命≥6年；</t>
  </si>
  <si>
    <t>全自动化学发光仪及联机轨道</t>
  </si>
  <si>
    <t>详见附件4</t>
  </si>
  <si>
    <t>视频插管软镜</t>
  </si>
  <si>
    <t>1、要求视场角≥120°；
2、▲要求景深：3-200mm；
3、要求视向角至少为：0°～3°；
4、要求软镜工作软管有效长度≥600mm；
5、▲要求软镜插入部外径≤φ4.2mm，工作管道内径≥φ2.0mm；
6、要求成像分辨力：不低于16线对/毫米；
7、要求弯曲角度：向上弯曲≥180°/向下弯曲≥130°；
8、要求自带LED光源：采用LED白光照明，至少可分5级调光，显色指数Ra不低于80，其最低照明不低于 80 lx；
9、要求防水等级至少为IPX7；
10、要求成像原理：电子成像技术，工作软管不含光纤；
11、要求至少具备两个功能按键：""摄/录""和""调光/冻结""按键；
12、要求采用无顶针双向通气阀，气体能自由进出液体无法进入镜体内，降低洗消灭菌、空运等情况下误操作损坏镜体的风险；
13、要求操作手柄与电子内窥镜图像处理器自动识别，把视频信号传输到后台处理器，提高产品连接的稳定性和耐用性；
14、要求采用卡扣式连接在使用时避免因接触不良导致无法使用的问题；
15、要求适用于常规内窥镜消毒液浸泡消毒，支持低温等离子灭菌和环氧乙烷灭菌；
16、要求至少完全兼容Olympus的MAJ-207吸引按钮，可进行支气管气道分泌物清理、吸痰、肺泡灌洗等治疗；
17、要求至少完全兼容Olympus的MD-495活检阀，可进行支气管检查与活检、细胞刷、冷冻等治疗；
18、要求至少完全兼容Olympus的MAJ-222吸引清洗接头；
19、要求采用人体工程学设计指膜印操作手柄，握持舒适稳定，利于长时间使用；
20、要求能够匹配医院现有主机使用；
21、▲要求使用寿命≥6年；
22、要求电子内窥镜图像处理器为高清显示器，分辨率≥1280*800，自带≥10""电容触摸屏，支持双指缩放，屏幕可以放大3倍；
23、▲要求内窥镜图像处理器内置≥8G内存，可持续录制视频≥120分钟，外置可插拔SD存储卡直接存储图片及视频等信息；
24、要求视频输出接口具有高清画质的HDMI视频输出，可外接高清显示屏同屏显示和连接医用高清工作站；
25、要求至少具有冻结、调光、拍照和摄像功能，具备图像、视频回放功能；
26、要求光源照明亮度≥5级调节，能优化图像质量，图像真实性需无明显几何失真；
27、▲要求具有文件管理功能，文件夹可重命名设置，以患者的姓名设置文件名称，方便医护人员对检查患者资料的管理；
28、▲要求可根据医护人员的需求，选择JPG、BMP两种不同的图片格式；
29、▲要求需有无线传输功能并在明视下可以接收≥10米距离内的视频信号；
30、要求内窥镜图像处理器为锂离子可充电电池，≥6000mAH，电池工作时间≥240分钟；
31、要求具有摄录时间长短提示功能、调光提示功能和电量智能检测指示标示；
32、要求具有手动、自动一体设计白平衡功能；
33、要求电子内窥镜图像处理器转动角度至少为前后：90°～ 150°（范围内任意角度固定）。"</t>
  </si>
  <si>
    <t>牙科综合治疗椅</t>
  </si>
  <si>
    <t>1、要求电动椅：内置式地箱、全内置式隐藏管路、双关节头枕、直流静音电机驱动、机椅互锁、椅位载重量≥135Kg；
2、要求医生侧：下挂式器械传动系统、外置X光观片灯≥1500Lx、电脑程序控制面板（≥11个功能键、≥3种电脑程序记忆位）、四孔高速手机控制系统≥2套、低速气动控制系统≥1套、洁牙装置≥1套，三用喷枪≥1支；
3、要求助手侧：强弱吸唾器、助手控制架、强力吸引器1套，抽气速率≥20l/min；吸唾器1套、抽水速率≥900ml/min、三用喷枪1支；
4、要求治疗机：一次成型住宿机箱，预留手机管路消毒位、内置式双供水系统（自来水和纯净水切换）、可旋转痰盘；
5、要求冷光灯：全方位三轴旋转LED、感应式控制、无极调光、照度≥22000Lx；
6、要求至少具备多功能脚踏开关、医生座椅1套（载重≥135Kg、升降范围≥150mm），护士座椅1套，颈垫、腰垫1套；椅面颜色为橙色或棕色；
7、▲要求使用寿命≥10年；</t>
  </si>
  <si>
    <t>电导率表</t>
  </si>
  <si>
    <t>维修血液透析机使用，体积小巧，操作简便，电子显示，测定参数精准，至少可以进行血液透析机电导度和温度测定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</si>
</sst>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0"/>
      <name val="RotisSansSerif"/>
      <charset val="134"/>
    </font>
    <font>
      <sz val="11"/>
      <color indexed="10"/>
      <name val="宋体"/>
      <charset val="134"/>
    </font>
    <font>
      <sz val="11"/>
      <color theme="1"/>
      <name val="RotisSansSerif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7" fillId="0" borderId="0"/>
    <xf numFmtId="0" fontId="13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29" fillId="0" borderId="0"/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/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0"/>
    <xf numFmtId="0" fontId="8" fillId="6" borderId="2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41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4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/>
    <xf numFmtId="0" fontId="11" fillId="8" borderId="0" applyNumberFormat="0" applyBorder="0" applyAlignment="0" applyProtection="0">
      <alignment vertical="center"/>
    </xf>
    <xf numFmtId="0" fontId="29" fillId="0" borderId="0"/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11" fillId="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0"/>
    <xf numFmtId="0" fontId="6" fillId="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11" fillId="8" borderId="0" applyNumberFormat="0" applyBorder="0" applyAlignment="0" applyProtection="0">
      <alignment vertical="center"/>
    </xf>
    <xf numFmtId="0" fontId="29" fillId="0" borderId="0"/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3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3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1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44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40" fillId="31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11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1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6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/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0" borderId="0"/>
    <xf numFmtId="0" fontId="27" fillId="9" borderId="0" applyNumberFormat="0" applyBorder="0" applyAlignment="0" applyProtection="0">
      <alignment vertical="center"/>
    </xf>
    <xf numFmtId="0" fontId="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/>
    <xf numFmtId="0" fontId="40" fillId="31" borderId="10" applyNumberFormat="0" applyAlignment="0" applyProtection="0">
      <alignment vertical="center"/>
    </xf>
    <xf numFmtId="0" fontId="29" fillId="0" borderId="0"/>
    <xf numFmtId="0" fontId="29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0" fillId="0" borderId="0" applyNumberFormat="0" applyFill="0" applyBorder="0" applyAlignment="0" applyProtection="0"/>
    <xf numFmtId="0" fontId="29" fillId="0" borderId="0"/>
    <xf numFmtId="0" fontId="3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3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3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3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2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2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19" fillId="20" borderId="10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9" fillId="20" borderId="10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9" fillId="20" borderId="10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9" fillId="20" borderId="10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9" fillId="20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3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56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6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7" fillId="56" borderId="18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6" borderId="18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6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6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1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1" borderId="14" applyNumberFormat="0" applyAlignment="0" applyProtection="0">
      <alignment vertical="center"/>
    </xf>
    <xf numFmtId="0" fontId="7" fillId="0" borderId="0"/>
    <xf numFmtId="0" fontId="7" fillId="56" borderId="18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1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>
      <alignment vertical="center"/>
    </xf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3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  <xf numFmtId="0" fontId="7" fillId="5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6" borderId="18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A6" workbookViewId="0">
      <selection activeCell="D8" sqref="D8"/>
    </sheetView>
  </sheetViews>
  <sheetFormatPr defaultColWidth="9" defaultRowHeight="14.4" outlineLevelRow="7" outlineLevelCol="4"/>
  <cols>
    <col min="1" max="1" width="9.88888888888889" style="3" customWidth="1"/>
    <col min="2" max="2" width="6.66666666666667" style="3" customWidth="1"/>
    <col min="3" max="3" width="9.88888888888889" customWidth="1"/>
    <col min="4" max="4" width="9.33333333333333" customWidth="1"/>
    <col min="5" max="5" width="156.777777777778" style="4" customWidth="1"/>
    <col min="6" max="6" width="23" customWidth="1"/>
  </cols>
  <sheetData>
    <row r="1" s="1" customFormat="1" ht="49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="2" customFormat="1" ht="172" customHeight="1" spans="1:5">
      <c r="A2" s="7" t="s">
        <v>5</v>
      </c>
      <c r="B2" s="7">
        <v>1</v>
      </c>
      <c r="C2" s="8">
        <v>55000</v>
      </c>
      <c r="D2" s="8">
        <v>55000</v>
      </c>
      <c r="E2" s="9" t="s">
        <v>6</v>
      </c>
    </row>
    <row r="3" s="2" customFormat="1" ht="252" customHeight="1" spans="1:5">
      <c r="A3" s="7" t="s">
        <v>7</v>
      </c>
      <c r="B3" s="7">
        <v>1</v>
      </c>
      <c r="C3" s="8">
        <v>80000</v>
      </c>
      <c r="D3" s="8">
        <v>80000</v>
      </c>
      <c r="E3" s="9" t="s">
        <v>8</v>
      </c>
    </row>
    <row r="4" s="2" customFormat="1" ht="48" spans="1:5">
      <c r="A4" s="10" t="s">
        <v>9</v>
      </c>
      <c r="B4" s="10">
        <v>1</v>
      </c>
      <c r="C4" s="10">
        <v>70000</v>
      </c>
      <c r="D4" s="10">
        <v>70000</v>
      </c>
      <c r="E4" s="11" t="s">
        <v>10</v>
      </c>
    </row>
    <row r="5" s="2" customFormat="1" ht="408" customHeight="1" spans="1:5">
      <c r="A5" s="10" t="s">
        <v>11</v>
      </c>
      <c r="B5" s="10">
        <v>1</v>
      </c>
      <c r="C5" s="10">
        <v>95000</v>
      </c>
      <c r="D5" s="10">
        <v>95000</v>
      </c>
      <c r="E5" s="12" t="s">
        <v>12</v>
      </c>
    </row>
    <row r="6" s="2" customFormat="1" ht="108" customHeight="1" spans="1:5">
      <c r="A6" s="10" t="s">
        <v>13</v>
      </c>
      <c r="B6" s="10">
        <v>3</v>
      </c>
      <c r="C6" s="10">
        <v>29400</v>
      </c>
      <c r="D6" s="10">
        <f>C6*B6</f>
        <v>88200</v>
      </c>
      <c r="E6" s="12" t="s">
        <v>14</v>
      </c>
    </row>
    <row r="7" s="2" customFormat="1" ht="49" customHeight="1" spans="1:5">
      <c r="A7" s="7" t="s">
        <v>15</v>
      </c>
      <c r="B7" s="7">
        <v>1</v>
      </c>
      <c r="C7" s="7">
        <v>30000</v>
      </c>
      <c r="D7" s="13">
        <v>30000</v>
      </c>
      <c r="E7" s="7" t="s">
        <v>16</v>
      </c>
    </row>
    <row r="8" ht="24" customHeight="1" spans="4:4">
      <c r="D8">
        <f>SUM(D2:D7)</f>
        <v>418200</v>
      </c>
    </row>
  </sheetData>
  <pageMargins left="0.236111111111111" right="0.118055555555556" top="0.156944444444444" bottom="0.354166666666667" header="0.5" footer="0.118055555555556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2025-05-14T02:56:03Z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