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<sst xmlns="http://schemas.openxmlformats.org/spreadsheetml/2006/main" count="21" uniqueCount="21">
  <si>
    <t>设备名称</t>
  </si>
  <si>
    <t>数量</t>
  </si>
  <si>
    <t>控制
单价（元）</t>
  </si>
  <si>
    <t>预算
总价（元）</t>
  </si>
  <si>
    <t>技术参数</t>
  </si>
  <si>
    <t>蜡块柜</t>
  </si>
  <si>
    <t>底座1.2，箱体、抽屉0.8冷轧钢板，可存放包埋盒蜡块≥11000块</t>
  </si>
  <si>
    <t>实验室纯水机</t>
  </si>
  <si>
    <r>
      <t>详见附件4，</t>
    </r>
    <r>
      <rPr>
        <b/>
        <sz val="11"/>
        <rFont val="宋体"/>
        <charset val="134"/>
        <scheme val="minor"/>
      </rPr>
      <t>此设备耗材需要报价，耗材名称详见附件4表格（按表格顺序依次报价）。</t>
    </r>
  </si>
  <si>
    <t>包埋机</t>
  </si>
  <si>
    <t>1、要求液晶显示采用目前流行的触摸式液晶屏，温度同屏显示，同屏触摸屏操作，中文菜单显示；
2、▲要求具备超大容量的组织保存盒（组织存放槽）；可以存放市面上任何品牌脱水机的脱水篮≥2个，从而省去了以前需要将脱水篮里的包埋盒取出来的繁琐步骤；
3、▲要求采用全自动程序控制，可预设自动开机时间、自动关机时间；其中蜡缸、系统管路、注蜡嘴、工作台、保存盒均有独立的温控系统， 温度至少在0～80℃范围内任意可调；
4、要求具备一体化超薄、超大工作台面，人性化防烫设计，流线型外观，操作更舒适；
5、要求设有包埋底模预热台，修蜡台并带有凹槽，便余包埋后余及修蜡后残蜡可独立回收，提高的石蜡的循环使用；防止了工作台面的余蜡渗流到底部的电器加热部分，有效降低设备使用故障；
6、要求工作台面带有一个独立的小冷台≤（65mm*65mm），采用半导体制冷片，方便包埋固定组织；
7、要求具备自动开关机，可任意设置，手动、脚踏多种控制方式；
8、要求具备独立冷台，左右任意放置使用；
9、要求具备≥6升大容量熔蜡工作缸，一次可满足≥500个蜡块包埋用蜡；
10、要求采用高性能阀门多重过滤石蜡设计，不漏蜡；
11、要求注蜡嘴流量可任意调控，设置放大镜；有包埋上位照明系统设计，可确定小块组织包埋位置；
12、要求蜡缸、系统管路、注蜡嘴、工作台、保存盒温度控制：任意可调；
13、要求冷台温度至少为：常温～-20℃；
14、要求蜡缸容积：≥6L；
15、要求功率：≤800W，重量：≤40kg；
16、▲要求使用寿命≥6年；</t>
  </si>
  <si>
    <t>轮转式石蜡切片机</t>
  </si>
  <si>
    <t>详见附件5</t>
  </si>
  <si>
    <t>微波治疗仪</t>
  </si>
  <si>
    <t>具备方形、圆形等多种理疗探头，变频输出、进口磁控管用于患者伤口恢复，双路，▲要求使用寿命≥8年；</t>
  </si>
  <si>
    <t>恒温恒湿培养箱</t>
  </si>
  <si>
    <t>1、要求公称容积：&gt;250L；
2、要求控温范围不低于：0-60℃，温度波动≤±0.5℃；
3、要求湿度范围：50-95%RH；
4、要求加湿方式：内置加湿系统；
5、要求温湿度控制方式及显示：微电脑PID控制及触摸屏，且具有参数记忆功能；
6、要求隔板数量：≥2块；
7、▲要求使用寿命≥6年；</t>
  </si>
  <si>
    <t>多导睡眠记录仪</t>
  </si>
  <si>
    <t>1、要求适用于儿童及成人；
2、要求导联数≥24导，至少包括： SpO2 、脉搏率 、脉搏波 、ECG*1、收缩压、舒张压、平均动脉压、胸式呼吸 、腹式呼吸 、压力 、压力式气流 、压力式鼾声 、躯体活动 、体位 、三维运动感应XYZ*3、电容式触屏输入、患者标记 、信号检测灯 、电池电量；
3、要求软件可根据患者活度量自动进行夜间睡眠/觉醒分析；
4、要求信号处理：快速滤波，12位模数转换，采样频率可调；
5、要求设备具有连续无创血压监测功能，可监测连续的、每搏的血压波形趋势和数值，无需通过其它扩展通道外接血压计而进行测量；监测完毕后，可结合整晚的睡眠数据给出完整的动态睡眠血压报告，可同时在主机显示屏上显示实时收缩压和舒张压；
6、要求设备能够只需连接心电和血氧模块，作为血压Holter进行动态血压监测，并自动出具标准的杓型和非杓型等动态血压报告；
7、要求软件具有胸腹相位角分析功能，通过计算胸腹相位角的度数，并出具相位角分析报告，当患者气流探头脱落时，也可以根据胸腹相位角的度数计算呼吸暂停指数；
8、要求软件具有心电散点图分析功能，将心率RR与RR(n+1)间期显示于坐标轴中，根据单象限散点图分布情况来辅助诊断窦性心搏、室性早搏、心房颤动等相关病症；
9、▲要求主机彩色触摸屏操作，可不需要电脑直接在显示屏上操作进行初始化，同时在屏幕上显示实时心率数值和波形，实时血氧数值和波形，实时脉搏波形和脉率数值，并可进行探头连接信号检测，防止设备未连接或连接有误；
10、要求重量≤65克（包含电池），整套系统都可安装在患者身上（包括主机和探头），监测过程中患者可在睡眠室自由活动；
11、▲要求设备采用内置可充电锂电池直流供电，在记录过程也可以给设备充电续航；
12、要求主机内置存储功能，无需读卡器或外置存储卡来读取和下载数据，可通过下载套装一键下载导出数据，内存≥512MB；
13、▲要求设备可连接任意品牌呼吸机进行Auto自动压力滴定，同时可开通连接品牌呼吸机远程压力滴定功能端口，实现电脑终端调节呼吸机压力，并将压力导入至睡眠监测设备的标准报告内；
14、要求软件至少可选择全中文操作界面；
15、要求软件可直接将患者原始数据和分析数据导出为exe可执行文件，无需安装专门或设备自带睡眠分析软件，即可在任意电脑上打开患者数据进行数据查看和报告打印 ；
16、▲要求配工作站进行患者原始数据异分析；
17、▲要求使用寿命≥6年；</t>
  </si>
  <si>
    <t>体外起搏器</t>
  </si>
  <si>
    <t>1、要求起搏模式至少包括： A00, AAI, AAT, V00, VVI, VVT，高频起搏，紧急起搏和0S0；
2、要求电压至少为 0.1-20V，感知灵敏度至少为 0.1--20mV，起搏频率至少为 40-180ppm；
3、高频起搏频率至少为 40-1000ppm，预设频率400ppm，松开高频起搏键，高频起搏模式自动终止，起搏器继续以先前的模式和频率起搏；
4、要求至少包括：一键紧急起搏模式 V00/10V/80ppm， 不应期 400ms-300ms for AXX模式， 不应期 400ms-300ms for AXX模式；
5、要求具备频率奔放保护；
6、要求报警(可视化加声音) 高／低 阻抗，心率报警（≥150ppm）、电池和后备电源、噪声、自检或系统错误；
7、要求接头≥2个接头 适用接头直径范围至少为：0.9-2.1mm；电池 2xAA, 2600mAh，电池使用时间 ≥200h，后备电池 1350mAh；
8、要求菜单语言至少包括英语；
9、要求重量 ≤300g；
10、要求至少配备2根起搏器连接线；
11、▲要求使用寿命≥6年；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</si>
</sst>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theme="1"/>
      <name val="RotisSansSerif"/>
      <charset val="134"/>
    </font>
    <font>
      <b/>
      <sz val="11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0" borderId="0"/>
    <xf numFmtId="0" fontId="11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/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0" borderId="0"/>
    <xf numFmtId="0" fontId="17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6" fillId="39" borderId="1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7" fillId="39" borderId="4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4" fillId="0" borderId="0"/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8" fillId="42" borderId="1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/>
    <xf numFmtId="0" fontId="23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0" borderId="0"/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2" fillId="1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3" fillId="1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0"/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5" fillId="11" borderId="0" applyNumberFormat="0" applyBorder="0" applyAlignment="0" applyProtection="0">
      <alignment vertical="center"/>
    </xf>
    <xf numFmtId="0" fontId="24" fillId="0" borderId="0"/>
    <xf numFmtId="0" fontId="3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4" fillId="0" borderId="0"/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/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/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/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/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/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3" fillId="0" borderId="0" applyNumberFormat="0" applyFill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" fillId="5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1" fillId="0" borderId="0"/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5" fillId="9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9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/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" fillId="5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5" fillId="3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0" borderId="0"/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0" borderId="0"/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0"/>
    <xf numFmtId="0" fontId="5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/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/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/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5" fillId="7" borderId="0" applyNumberFormat="0" applyBorder="0" applyAlignment="0" applyProtection="0">
      <alignment vertical="center"/>
    </xf>
    <xf numFmtId="0" fontId="19" fillId="0" borderId="0"/>
    <xf numFmtId="0" fontId="31" fillId="34" borderId="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5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3" fillId="5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/>
    <xf numFmtId="0" fontId="5" fillId="7" borderId="0" applyNumberFormat="0" applyBorder="0" applyAlignment="0" applyProtection="0">
      <alignment vertical="center"/>
    </xf>
    <xf numFmtId="0" fontId="19" fillId="0" borderId="0"/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0"/>
    <xf numFmtId="0" fontId="5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/>
    <xf numFmtId="0" fontId="5" fillId="3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/>
    <xf numFmtId="0" fontId="5" fillId="3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9" fillId="0" borderId="0"/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9" fillId="0" borderId="0"/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3" fillId="53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3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3" fillId="25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/>
    <xf numFmtId="0" fontId="3" fillId="2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/>
    <xf numFmtId="0" fontId="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3" fillId="25" borderId="0" applyNumberFormat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3" fillId="2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/>
    <xf numFmtId="0" fontId="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3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>
      <alignment vertical="center"/>
    </xf>
    <xf numFmtId="0" fontId="19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0" fontId="19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0" borderId="0"/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/>
    <xf numFmtId="0" fontId="12" fillId="11" borderId="0" applyNumberFormat="0" applyBorder="0" applyAlignment="0" applyProtection="0">
      <alignment vertical="center"/>
    </xf>
    <xf numFmtId="0" fontId="19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24" fillId="0" borderId="0"/>
    <xf numFmtId="0" fontId="28" fillId="31" borderId="0" applyNumberFormat="0" applyBorder="0" applyAlignment="0" applyProtection="0">
      <alignment vertical="center"/>
    </xf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2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34" borderId="6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 applyNumberFormat="0" applyFill="0" applyBorder="0" applyAlignment="0" applyProtection="0"/>
    <xf numFmtId="0" fontId="0" fillId="0" borderId="0"/>
    <xf numFmtId="0" fontId="19" fillId="0" borderId="0"/>
    <xf numFmtId="0" fontId="19" fillId="0" borderId="0"/>
    <xf numFmtId="0" fontId="28" fillId="31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34" borderId="6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19" fillId="0" borderId="0"/>
    <xf numFmtId="0" fontId="14" fillId="16" borderId="6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4" fillId="16" borderId="6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4" fillId="16" borderId="6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4" fillId="16" borderId="6" applyNumberFormat="0" applyAlignment="0" applyProtection="0">
      <alignment vertical="center"/>
    </xf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4" fillId="16" borderId="6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12" borderId="3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19" fillId="32" borderId="10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32" borderId="10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NumberForma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3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9" fillId="32" borderId="10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32" borderId="10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32" borderId="10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32" borderId="10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9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4" borderId="18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4" borderId="18" applyNumberFormat="0" applyAlignment="0" applyProtection="0">
      <alignment vertical="center"/>
    </xf>
    <xf numFmtId="0" fontId="19" fillId="0" borderId="0"/>
    <xf numFmtId="0" fontId="19" fillId="32" borderId="10" applyNumberFormat="0" applyFon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34" borderId="18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31" fillId="34" borderId="6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18" applyNumberFormat="0" applyAlignment="0" applyProtection="0">
      <alignment vertical="center"/>
    </xf>
    <xf numFmtId="0" fontId="39" fillId="34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6" borderId="6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  <xf numFmtId="0" fontId="19" fillId="32" borderId="10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2" borderId="10" applyNumberFormat="0" applyFont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A9" workbookViewId="0">
      <selection activeCell="E22" sqref="E22"/>
    </sheetView>
  </sheetViews>
  <sheetFormatPr defaultColWidth="9" defaultRowHeight="14.4" outlineLevelCol="4"/>
  <cols>
    <col min="1" max="1" width="9.88888888888889" style="3" customWidth="1"/>
    <col min="2" max="2" width="6.66666666666667" style="3" customWidth="1"/>
    <col min="3" max="3" width="9.88888888888889" customWidth="1"/>
    <col min="4" max="4" width="9.33333333333333" customWidth="1"/>
    <col min="5" max="5" width="156.777777777778" style="4" customWidth="1"/>
    <col min="6" max="6" width="23" customWidth="1"/>
  </cols>
  <sheetData>
    <row r="1" s="1" customFormat="1" ht="49" customHeight="1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="2" customFormat="1" ht="46" customHeight="1" spans="1:5">
      <c r="A2" s="7" t="s">
        <v>5</v>
      </c>
      <c r="B2" s="7">
        <v>20</v>
      </c>
      <c r="C2" s="7">
        <v>2200</v>
      </c>
      <c r="D2" s="7">
        <f t="shared" ref="D2:D9" si="0">C2*B2</f>
        <v>44000</v>
      </c>
      <c r="E2" s="8" t="s">
        <v>6</v>
      </c>
    </row>
    <row r="3" s="2" customFormat="1" ht="60" customHeight="1" spans="1:5">
      <c r="A3" s="7" t="s">
        <v>7</v>
      </c>
      <c r="B3" s="9">
        <v>1</v>
      </c>
      <c r="C3" s="9">
        <v>50000</v>
      </c>
      <c r="D3" s="9">
        <v>50000</v>
      </c>
      <c r="E3" s="7" t="s">
        <v>8</v>
      </c>
    </row>
    <row r="4" s="2" customFormat="1" ht="267" customHeight="1" spans="1:5">
      <c r="A4" s="7" t="s">
        <v>9</v>
      </c>
      <c r="B4" s="9">
        <v>2</v>
      </c>
      <c r="C4" s="9">
        <v>50000</v>
      </c>
      <c r="D4" s="9">
        <v>100000</v>
      </c>
      <c r="E4" s="8" t="s">
        <v>10</v>
      </c>
    </row>
    <row r="5" s="2" customFormat="1" ht="54" customHeight="1" spans="1:5">
      <c r="A5" s="7" t="s">
        <v>11</v>
      </c>
      <c r="B5" s="9">
        <v>1</v>
      </c>
      <c r="C5" s="9">
        <v>170000</v>
      </c>
      <c r="D5" s="9">
        <v>170000</v>
      </c>
      <c r="E5" s="7" t="s">
        <v>12</v>
      </c>
    </row>
    <row r="6" s="2" customFormat="1" ht="51" customHeight="1" spans="1:5">
      <c r="A6" s="7" t="s">
        <v>13</v>
      </c>
      <c r="B6" s="7">
        <v>2</v>
      </c>
      <c r="C6" s="7">
        <v>19000</v>
      </c>
      <c r="D6" s="7">
        <f t="shared" si="0"/>
        <v>38000</v>
      </c>
      <c r="E6" s="8" t="s">
        <v>14</v>
      </c>
    </row>
    <row r="7" s="2" customFormat="1" ht="116" customHeight="1" spans="1:5">
      <c r="A7" s="7" t="s">
        <v>15</v>
      </c>
      <c r="B7" s="7">
        <v>1</v>
      </c>
      <c r="C7" s="7">
        <v>30000</v>
      </c>
      <c r="D7" s="7">
        <f t="shared" si="0"/>
        <v>30000</v>
      </c>
      <c r="E7" s="8" t="s">
        <v>16</v>
      </c>
    </row>
    <row r="8" s="2" customFormat="1" ht="322" customHeight="1" spans="1:5">
      <c r="A8" s="7" t="s">
        <v>17</v>
      </c>
      <c r="B8" s="7">
        <v>1</v>
      </c>
      <c r="C8" s="7">
        <v>75000</v>
      </c>
      <c r="D8" s="7">
        <f t="shared" si="0"/>
        <v>75000</v>
      </c>
      <c r="E8" s="8" t="s">
        <v>18</v>
      </c>
    </row>
    <row r="9" s="2" customFormat="1" ht="171" customHeight="1" spans="1:5">
      <c r="A9" s="7" t="s">
        <v>19</v>
      </c>
      <c r="B9" s="7">
        <v>1</v>
      </c>
      <c r="C9" s="7">
        <v>46500</v>
      </c>
      <c r="D9" s="7">
        <f t="shared" si="0"/>
        <v>46500</v>
      </c>
      <c r="E9" s="8" t="s">
        <v>20</v>
      </c>
    </row>
    <row r="10" s="2" customFormat="1" ht="21" customHeight="1" spans="1:5">
      <c r="A10" s="10"/>
      <c r="B10" s="10"/>
      <c r="C10" s="11"/>
      <c r="D10" s="12">
        <f>SUM(D2:D9)</f>
        <v>553500</v>
      </c>
      <c r="E10" s="13"/>
    </row>
  </sheetData>
  <pageMargins left="0.236111111111111" right="0.118055555555556" top="0.156944444444444" bottom="0.354166666666667" header="0.5" footer="0.118055555555556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2025-05-23T03:13:46Z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