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<sst xmlns="http://schemas.openxmlformats.org/spreadsheetml/2006/main" count="163" uniqueCount="83">
  <si>
    <t>附件1：      1包工作服需求目录</t>
  </si>
  <si>
    <t>物资名称</t>
  </si>
  <si>
    <t>规格</t>
  </si>
  <si>
    <t>单位</t>
  </si>
  <si>
    <t>预计年用量</t>
  </si>
  <si>
    <t>预算单价（元）</t>
  </si>
  <si>
    <t>合计金额（元）</t>
  </si>
  <si>
    <t>需求参数</t>
  </si>
  <si>
    <t>男女医生夏短服</t>
  </si>
  <si>
    <t>S-4XL</t>
  </si>
  <si>
    <t>件</t>
  </si>
  <si>
    <t>面料成分：夏 白色 棉涤比例:涤府（涤纶T65%，棉C35%） 纱织密度：25S*23S  经纬密度：104*61 款式特点：夏尺寸做、松紧袖口、胸兜口加宽至9cm、后领窝加圆片，小号外翻 左胸印蓝字“玉溪市人民医院”及院标，标印在胸上，字印在兜口 。医标清楚明确，请参照样品制作。另有特殊体型者请单独测量制作</t>
  </si>
  <si>
    <t>男女医生夏长服</t>
  </si>
  <si>
    <t>男女医技夏短服</t>
  </si>
  <si>
    <t>男女医技夏长服</t>
  </si>
  <si>
    <t>男女医生冬服</t>
  </si>
  <si>
    <t>面料成分：冬 白色   棉涤比例:涤卡（涤纶 T65%、棉C35%）   纱织密度：45S/2*23S ，经纬密度：138*71   款式特点：松紧袖口、胸兜口加宽至9cm、后领窝加圆片小号外翻 左胸印蓝字“玉溪市人民医院”及院标，标印在胸上，字印在兜口 医标清楚明确，请参照样品制作。另有特殊体型者请单独测量制作</t>
  </si>
  <si>
    <t>男女医技冬服</t>
  </si>
  <si>
    <t>手术帽</t>
  </si>
  <si>
    <t>均码</t>
  </si>
  <si>
    <t>顶</t>
  </si>
  <si>
    <t>纯棉100%，各色图案，纯棉，松紧系带</t>
  </si>
  <si>
    <t>洗手衣</t>
  </si>
  <si>
    <t>套</t>
  </si>
  <si>
    <t>各色、上衣+裤子、有短袖和长袖，左胸口印字科室+院标</t>
  </si>
  <si>
    <t>护士长服</t>
  </si>
  <si>
    <t>各色、上衣+裤子、有短袖和长袖，左胸口印字科室+院标 1、面料成分：涤65%，棉35%或更优面料
 2、纱织≥21*21
 3、经纬密度≥104*61
 4、款式特点：长袖（袖口不走边）衣服开口朝右，左胸口增加口袋，领口蓝色走边，袖口去掉徽章（衣服+裤子）
 5、颜色：白色（参照样品制作）</t>
  </si>
  <si>
    <t>护士服</t>
  </si>
  <si>
    <t>S-5XL</t>
  </si>
  <si>
    <t xml:space="preserve">1、各色、上衣+裤子、有短袖和长袖，左胸口印字科室+院标1、面料成分：T/JC（聚酯纤维/精梳绵）
2、聚酯纤维65%，精梳绵35%
3、纱织≥28×28
4、经纬密度≥155×77
5、衣服款式特点：上衣小褂、长袖、立领偏襟、大小口袋加边，两侧药袋设计。裤子款式特点：前开口改拉链，两侧有兜、迁边（参照样品制作）（衣服+裤子）
6、颜色：白色  </t>
  </si>
  <si>
    <t>男护士服</t>
  </si>
  <si>
    <t xml:space="preserve">各色、上衣+裤子、有短袖和长袖，左胸口印字科室+院标1、面料成分：T/JC（聚酯纤维/精梳绵）
 2、聚酯纤维65%，精梳绵35%
 3、纱织≥28×28
 4、经纬密度≥155×77
 5、衣服款式特点：上衣小褂、长袖、立领偏襟、大小口袋加边，两侧药袋设计。裤子款式特点：前开口改拉链，两侧有兜、迁边（参照样品制作）（衣服+裤子）
 6、颜色：白色  </t>
  </si>
  <si>
    <t>手术衣</t>
  </si>
  <si>
    <t>65%聚酯纤维 35%棉，纱织 32*32 密度：130*70 具备屏蔽细菌、耐酸碱、防水、防血啧、防静电、无落絮功能。款式：长袖长袍全包围。</t>
  </si>
  <si>
    <t>隔离衣</t>
  </si>
  <si>
    <t>男女工作裤</t>
  </si>
  <si>
    <t>条</t>
  </si>
  <si>
    <t xml:space="preserve">面料成分： 白色 小细斜纹  棉涤比例:涤棉（涤纶 65%、棉35%） 纱织密度：30*30  经纬密度：130*62  款式特点：门禁改拉链，腰两侧加松紧、两侧有兜、不迁边 面料特点：抗皱，防透，吸湿排汗，下垂，透气    以样品为准，请先制作样品审定后再制作           </t>
  </si>
  <si>
    <t>病员服</t>
  </si>
  <si>
    <t>99%聚酯纤维 1%炭纤维导电丝，吸湿速干、防静电，不落絮，不产尘，结实耐用，柔软，易洗速干。</t>
  </si>
  <si>
    <t>病员裤</t>
  </si>
  <si>
    <t>儿童病员服</t>
  </si>
  <si>
    <t>头花</t>
  </si>
  <si>
    <t>/</t>
  </si>
  <si>
    <t>朵</t>
  </si>
  <si>
    <t>网兜+金属夹、颜色任选</t>
  </si>
  <si>
    <t>总金额（元）：</t>
  </si>
  <si>
    <r>
      <rPr>
        <b/>
        <sz val="10"/>
        <color theme="1"/>
        <rFont val="宋体"/>
        <charset val="134"/>
        <scheme val="minor"/>
      </rPr>
      <t>备注：采购有效期三年，合同一年一签，合同金额按照预算：25万元/年签订，按照中标单价</t>
    </r>
    <r>
      <rPr>
        <b/>
        <sz val="10"/>
        <color theme="1"/>
        <rFont val="Arial"/>
        <charset val="134"/>
      </rPr>
      <t>×</t>
    </r>
    <r>
      <rPr>
        <b/>
        <sz val="10"/>
        <color theme="1"/>
        <rFont val="宋体"/>
        <charset val="134"/>
        <scheme val="minor"/>
      </rPr>
      <t>供货数量次月据实结算上月货款
一、质量要求</t>
    </r>
    <r>
      <rPr>
        <sz val="10"/>
        <color theme="1"/>
        <rFont val="宋体"/>
        <charset val="134"/>
        <scheme val="minor"/>
      </rPr>
      <t xml:space="preserve">
  1.1、缝制质量：符合国家质量、技术标准要求；每件衣服独立包装，耐高温消毒90℃，货物送至指定地点每件独立包装，耐高温消毒90℃，货物送至指定地点 
  1.2、色牢度/缩水率/PH值/可分解致癌芳香胺染料/水洗尺寸变化/色差等相关项目符合该类产品标准要求。
  1.3、不含甲醛、无异味、无粉尘。
  1.4、除隔离衣外其他衣服耐高温（≥70度）。以上衣服需高压消毒，耐专用的去污/去油/去血医用消毒剂洗涤，不褪色、不缩水、抗皱、不掉毛、不起球，面料细腻精致、手感柔软、舒适、色泽亮丽、吸湿透气、天然抗菌、抗皱下垂、耐高温、耐氯漂、环保耐磨、下垂度好、洗湿快干对皮肤无任何刺激及不良反应，符合国家相关检测标准的要求，质量不低于现用标准。
</t>
    </r>
    <r>
      <rPr>
        <b/>
        <sz val="10"/>
        <color theme="1"/>
        <rFont val="宋体"/>
        <charset val="134"/>
        <scheme val="minor"/>
      </rPr>
      <t>二、款式要求：</t>
    </r>
    <r>
      <rPr>
        <sz val="10"/>
        <color theme="1"/>
        <rFont val="宋体"/>
        <charset val="134"/>
        <scheme val="minor"/>
      </rPr>
      <t xml:space="preserve">
 2.1、颜色、款式参见图片及样品。
 2.2、耐70度以上高温高压消毒。
 2.3、投标单位承诺，可按照医院现用的款式、颜色、尺寸、印字可在左胸前绣字（玉溪市人民医院+院徽 ）制作。
</t>
    </r>
    <r>
      <rPr>
        <b/>
        <sz val="10"/>
        <color theme="1"/>
        <rFont val="宋体"/>
        <charset val="134"/>
        <scheme val="minor"/>
      </rPr>
      <t>三、样品要求：</t>
    </r>
    <r>
      <rPr>
        <sz val="10"/>
        <color theme="1"/>
        <rFont val="宋体"/>
        <charset val="134"/>
        <scheme val="minor"/>
      </rPr>
      <t xml:space="preserve">
 4.1、提供样品各一件：护士长服冬装、护士长服夏装、护士冬装、护士夏装、各一套。
 4.2、样品要求：面料完全满足参数要求，款式满足款式参数要求，样式与图片及实物样品近似，样式细节、承诺可按照医院现有印字款式制作。
 4.3、中标单位的投标需留作验收标准，不退回中标单位。
 4.4、以上工作服，每件货物都有独立包装，要求不拆开包装就可清晰辨认货物品类别及尺码。再按尺码及品类分装为两层包装。内层包装：10件/小包，外层包装：小包数量不限，以容易搬动、易存放为准。内层包装要求防水防潮；外层包装要求防水防潮、牢固、搬动及长期存放不易破损。外层包装上注明货物品名、尺码、数量（原则上包装内货物数量相同）。
 4.5、货物需配送及到采购人指定地点。</t>
    </r>
  </si>
  <si>
    <t>2包咸菜类需求目录</t>
  </si>
  <si>
    <t>序号</t>
  </si>
  <si>
    <t>商品名称</t>
  </si>
  <si>
    <t>参数</t>
  </si>
  <si>
    <t>泡椒</t>
  </si>
  <si>
    <t>根据食堂需求配送</t>
  </si>
  <si>
    <t>公斤</t>
  </si>
  <si>
    <t>长腌菜</t>
  </si>
  <si>
    <t>新平腌菜</t>
  </si>
  <si>
    <t>黑芥</t>
  </si>
  <si>
    <t>泡豇豆</t>
  </si>
  <si>
    <t>腌韭菜花</t>
  </si>
  <si>
    <t>甜藠头</t>
  </si>
  <si>
    <t>豆瓣酱</t>
  </si>
  <si>
    <t>糟辣子</t>
  </si>
  <si>
    <t>酸笋</t>
  </si>
  <si>
    <t>香辣酱</t>
  </si>
  <si>
    <t>玉溪老酱</t>
  </si>
  <si>
    <t>泡姜片</t>
  </si>
  <si>
    <t>榨菜</t>
  </si>
  <si>
    <t>太和豆豉</t>
  </si>
  <si>
    <t>易门水豆豉</t>
  </si>
  <si>
    <t>瓶</t>
  </si>
  <si>
    <t>甜面酱</t>
  </si>
  <si>
    <t>新平老腌菜</t>
  </si>
  <si>
    <t>泡小米辣（红）</t>
  </si>
  <si>
    <t>泡小米辣（绿）</t>
  </si>
  <si>
    <t>油卤腐</t>
  </si>
  <si>
    <t>900g/瓶</t>
  </si>
  <si>
    <t>洋姜</t>
  </si>
  <si>
    <t>泡姜</t>
  </si>
  <si>
    <t>干豆豉</t>
  </si>
  <si>
    <t>个</t>
  </si>
  <si>
    <t>油豆豉</t>
  </si>
  <si>
    <t>备注：采购期限为二年，合同一年一签，合同金额按照预算：198045元/年签订；按照中标单价×供货数量次月据实结算上月货款；单价最只保留一位小数点。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</si>
</sst>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_ "/>
  </numFmts>
  <fonts count="27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6" applyNumberFormat="0" applyAlignment="0" applyProtection="0">
      <alignment vertical="center"/>
    </xf>
    <xf numFmtId="0" fontId="16" fillId="4" borderId="17" applyNumberFormat="0" applyAlignment="0" applyProtection="0">
      <alignment vertical="center"/>
    </xf>
    <xf numFmtId="0" fontId="17" fillId="4" borderId="16" applyNumberFormat="0" applyAlignment="0" applyProtection="0">
      <alignment vertical="center"/>
    </xf>
    <xf numFmtId="0" fontId="18" fillId="5" borderId="18" applyNumberFormat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1"/>
  <sheetViews>
    <sheetView tabSelected="1" workbookViewId="0">
      <selection activeCell="G20" sqref="G20:I20"/>
    </sheetView>
  </sheetViews>
  <sheetFormatPr defaultColWidth="9" defaultRowHeight="13.5"/>
  <cols>
    <col min="1" max="1" width="14.25" style="2" customWidth="1"/>
    <col min="2" max="2" width="9.875" style="2" customWidth="1"/>
    <col min="3" max="3" width="8.375" style="2" customWidth="1"/>
    <col min="4" max="4" width="9.875" style="3" customWidth="1"/>
    <col min="5" max="5" width="9.875" style="2" customWidth="1"/>
    <col min="6" max="6" width="8.625" style="2" customWidth="1"/>
    <col min="7" max="7" width="77.875" style="2" customWidth="1"/>
    <col min="8" max="8" width="11" style="2" customWidth="1"/>
    <col min="9" max="9" width="14.125" style="2" customWidth="1"/>
    <col min="10" max="16384" width="9" style="2"/>
  </cols>
  <sheetData>
    <row r="1" s="1" customFormat="1" ht="32" customHeight="1" spans="1:9">
      <c r="A1" s="4" t="s">
        <v>0</v>
      </c>
      <c r="B1" s="4"/>
      <c r="C1" s="4"/>
      <c r="D1" s="5"/>
      <c r="E1" s="4"/>
      <c r="F1" s="4"/>
      <c r="G1" s="4"/>
      <c r="H1" s="4"/>
      <c r="I1" s="4"/>
    </row>
    <row r="2" s="1" customFormat="1" ht="33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/>
      <c r="I2" s="38"/>
    </row>
    <row r="3" s="1" customFormat="1" ht="24" customHeight="1" spans="1:9">
      <c r="A3" s="9" t="s">
        <v>8</v>
      </c>
      <c r="B3" s="9" t="s">
        <v>9</v>
      </c>
      <c r="C3" s="9" t="s">
        <v>10</v>
      </c>
      <c r="D3" s="10">
        <v>50</v>
      </c>
      <c r="E3" s="9">
        <v>80</v>
      </c>
      <c r="F3" s="9">
        <f>E3*D3</f>
        <v>4000</v>
      </c>
      <c r="G3" s="11" t="s">
        <v>11</v>
      </c>
      <c r="H3" s="12"/>
      <c r="I3" s="39"/>
    </row>
    <row r="4" s="1" customFormat="1" ht="27" customHeight="1" spans="1:9">
      <c r="A4" s="9" t="s">
        <v>12</v>
      </c>
      <c r="B4" s="9" t="s">
        <v>9</v>
      </c>
      <c r="C4" s="9" t="s">
        <v>10</v>
      </c>
      <c r="D4" s="10">
        <v>100</v>
      </c>
      <c r="E4" s="9">
        <v>80</v>
      </c>
      <c r="F4" s="9">
        <f t="shared" ref="F4:F21" si="0">E4*D4</f>
        <v>8000</v>
      </c>
      <c r="G4" s="13"/>
      <c r="H4" s="14"/>
      <c r="I4" s="40"/>
    </row>
    <row r="5" s="1" customFormat="1" ht="25" customHeight="1" spans="1:9">
      <c r="A5" s="9" t="s">
        <v>13</v>
      </c>
      <c r="B5" s="9" t="s">
        <v>9</v>
      </c>
      <c r="C5" s="9" t="s">
        <v>10</v>
      </c>
      <c r="D5" s="10">
        <v>50</v>
      </c>
      <c r="E5" s="9">
        <v>80</v>
      </c>
      <c r="F5" s="9">
        <f t="shared" si="0"/>
        <v>4000</v>
      </c>
      <c r="G5" s="13"/>
      <c r="H5" s="14"/>
      <c r="I5" s="40"/>
    </row>
    <row r="6" s="1" customFormat="1" ht="27" customHeight="1" spans="1:9">
      <c r="A6" s="9" t="s">
        <v>14</v>
      </c>
      <c r="B6" s="9" t="s">
        <v>9</v>
      </c>
      <c r="C6" s="9" t="s">
        <v>10</v>
      </c>
      <c r="D6" s="10">
        <v>50</v>
      </c>
      <c r="E6" s="9">
        <v>80</v>
      </c>
      <c r="F6" s="9">
        <f t="shared" si="0"/>
        <v>4000</v>
      </c>
      <c r="G6" s="15"/>
      <c r="H6" s="16"/>
      <c r="I6" s="41"/>
    </row>
    <row r="7" s="1" customFormat="1" ht="27" customHeight="1" spans="1:9">
      <c r="A7" s="9" t="s">
        <v>15</v>
      </c>
      <c r="B7" s="9" t="s">
        <v>9</v>
      </c>
      <c r="C7" s="9" t="s">
        <v>10</v>
      </c>
      <c r="D7" s="10">
        <v>100</v>
      </c>
      <c r="E7" s="9">
        <v>80</v>
      </c>
      <c r="F7" s="9">
        <f t="shared" si="0"/>
        <v>8000</v>
      </c>
      <c r="G7" s="11" t="s">
        <v>16</v>
      </c>
      <c r="H7" s="12"/>
      <c r="I7" s="39"/>
    </row>
    <row r="8" s="1" customFormat="1" ht="30" customHeight="1" spans="1:9">
      <c r="A8" s="9" t="s">
        <v>17</v>
      </c>
      <c r="B8" s="9" t="s">
        <v>9</v>
      </c>
      <c r="C8" s="9" t="s">
        <v>10</v>
      </c>
      <c r="D8" s="10">
        <v>10</v>
      </c>
      <c r="E8" s="9">
        <v>80</v>
      </c>
      <c r="F8" s="9">
        <f t="shared" si="0"/>
        <v>800</v>
      </c>
      <c r="G8" s="15"/>
      <c r="H8" s="16"/>
      <c r="I8" s="41"/>
    </row>
    <row r="9" s="1" customFormat="1" ht="27" customHeight="1" spans="1:9">
      <c r="A9" s="9" t="s">
        <v>18</v>
      </c>
      <c r="B9" s="9" t="s">
        <v>19</v>
      </c>
      <c r="C9" s="9" t="s">
        <v>20</v>
      </c>
      <c r="D9" s="10">
        <v>200</v>
      </c>
      <c r="E9" s="9">
        <v>30</v>
      </c>
      <c r="F9" s="9">
        <f t="shared" si="0"/>
        <v>6000</v>
      </c>
      <c r="G9" s="17" t="s">
        <v>21</v>
      </c>
      <c r="H9" s="18"/>
      <c r="I9" s="42"/>
    </row>
    <row r="10" s="1" customFormat="1" ht="33" customHeight="1" spans="1:9">
      <c r="A10" s="9" t="s">
        <v>22</v>
      </c>
      <c r="B10" s="9" t="s">
        <v>9</v>
      </c>
      <c r="C10" s="9" t="s">
        <v>23</v>
      </c>
      <c r="D10" s="10">
        <v>300</v>
      </c>
      <c r="E10" s="9">
        <v>200</v>
      </c>
      <c r="F10" s="9">
        <f t="shared" si="0"/>
        <v>60000</v>
      </c>
      <c r="G10" s="17" t="s">
        <v>24</v>
      </c>
      <c r="H10" s="18"/>
      <c r="I10" s="42"/>
    </row>
    <row r="11" s="1" customFormat="1" ht="65" customHeight="1" spans="1:9">
      <c r="A11" s="9" t="s">
        <v>25</v>
      </c>
      <c r="B11" s="9" t="s">
        <v>9</v>
      </c>
      <c r="C11" s="9" t="s">
        <v>23</v>
      </c>
      <c r="D11" s="10">
        <v>1</v>
      </c>
      <c r="E11" s="9">
        <v>100</v>
      </c>
      <c r="F11" s="9">
        <f t="shared" si="0"/>
        <v>100</v>
      </c>
      <c r="G11" s="17" t="s">
        <v>26</v>
      </c>
      <c r="H11" s="18"/>
      <c r="I11" s="42"/>
    </row>
    <row r="12" s="1" customFormat="1" ht="90" customHeight="1" spans="1:9">
      <c r="A12" s="9" t="s">
        <v>27</v>
      </c>
      <c r="B12" s="9" t="s">
        <v>28</v>
      </c>
      <c r="C12" s="9" t="s">
        <v>23</v>
      </c>
      <c r="D12" s="10">
        <v>100</v>
      </c>
      <c r="E12" s="9">
        <v>100</v>
      </c>
      <c r="F12" s="9">
        <f t="shared" si="0"/>
        <v>10000</v>
      </c>
      <c r="G12" s="17" t="s">
        <v>29</v>
      </c>
      <c r="H12" s="18"/>
      <c r="I12" s="42"/>
    </row>
    <row r="13" s="1" customFormat="1" ht="81" customHeight="1" spans="1:9">
      <c r="A13" s="9" t="s">
        <v>30</v>
      </c>
      <c r="B13" s="9" t="s">
        <v>28</v>
      </c>
      <c r="C13" s="9" t="s">
        <v>23</v>
      </c>
      <c r="D13" s="10">
        <v>10</v>
      </c>
      <c r="E13" s="9">
        <v>100</v>
      </c>
      <c r="F13" s="9">
        <f t="shared" si="0"/>
        <v>1000</v>
      </c>
      <c r="G13" s="17" t="s">
        <v>31</v>
      </c>
      <c r="H13" s="18"/>
      <c r="I13" s="42"/>
    </row>
    <row r="14" s="1" customFormat="1" ht="46" customHeight="1" spans="1:9">
      <c r="A14" s="9" t="s">
        <v>32</v>
      </c>
      <c r="B14" s="9" t="s">
        <v>28</v>
      </c>
      <c r="C14" s="9" t="s">
        <v>10</v>
      </c>
      <c r="D14" s="10">
        <v>365</v>
      </c>
      <c r="E14" s="9">
        <v>100</v>
      </c>
      <c r="F14" s="9">
        <f t="shared" si="0"/>
        <v>36500</v>
      </c>
      <c r="G14" s="17" t="s">
        <v>33</v>
      </c>
      <c r="H14" s="18"/>
      <c r="I14" s="42"/>
    </row>
    <row r="15" s="1" customFormat="1" ht="28" customHeight="1" spans="1:9">
      <c r="A15" s="9" t="s">
        <v>34</v>
      </c>
      <c r="B15" s="9" t="s">
        <v>28</v>
      </c>
      <c r="C15" s="9" t="s">
        <v>10</v>
      </c>
      <c r="D15" s="10">
        <v>10</v>
      </c>
      <c r="E15" s="9">
        <v>100</v>
      </c>
      <c r="F15" s="9">
        <f t="shared" si="0"/>
        <v>1000</v>
      </c>
      <c r="G15" s="17" t="s">
        <v>33</v>
      </c>
      <c r="H15" s="18"/>
      <c r="I15" s="42"/>
    </row>
    <row r="16" s="1" customFormat="1" ht="39" customHeight="1" spans="1:9">
      <c r="A16" s="9" t="s">
        <v>35</v>
      </c>
      <c r="B16" s="9" t="s">
        <v>28</v>
      </c>
      <c r="C16" s="9" t="s">
        <v>36</v>
      </c>
      <c r="D16" s="10">
        <v>1</v>
      </c>
      <c r="E16" s="9">
        <v>100</v>
      </c>
      <c r="F16" s="9">
        <f t="shared" si="0"/>
        <v>100</v>
      </c>
      <c r="G16" s="17" t="s">
        <v>37</v>
      </c>
      <c r="H16" s="18"/>
      <c r="I16" s="42"/>
    </row>
    <row r="17" s="1" customFormat="1" ht="39" customHeight="1" spans="1:9">
      <c r="A17" s="9" t="s">
        <v>38</v>
      </c>
      <c r="B17" s="9" t="s">
        <v>28</v>
      </c>
      <c r="C17" s="9" t="s">
        <v>10</v>
      </c>
      <c r="D17" s="10">
        <v>500</v>
      </c>
      <c r="E17" s="9">
        <v>100</v>
      </c>
      <c r="F17" s="9">
        <f t="shared" si="0"/>
        <v>50000</v>
      </c>
      <c r="G17" s="17" t="s">
        <v>39</v>
      </c>
      <c r="H17" s="18"/>
      <c r="I17" s="42"/>
    </row>
    <row r="18" s="1" customFormat="1" ht="39" customHeight="1" spans="1:9">
      <c r="A18" s="9" t="s">
        <v>40</v>
      </c>
      <c r="B18" s="9" t="s">
        <v>28</v>
      </c>
      <c r="C18" s="9" t="s">
        <v>36</v>
      </c>
      <c r="D18" s="10">
        <v>500</v>
      </c>
      <c r="E18" s="9">
        <v>100</v>
      </c>
      <c r="F18" s="9">
        <f t="shared" si="0"/>
        <v>50000</v>
      </c>
      <c r="G18" s="17" t="s">
        <v>39</v>
      </c>
      <c r="H18" s="18"/>
      <c r="I18" s="42"/>
    </row>
    <row r="19" s="1" customFormat="1" ht="39" customHeight="1" spans="1:9">
      <c r="A19" s="9" t="s">
        <v>41</v>
      </c>
      <c r="B19" s="9" t="s">
        <v>28</v>
      </c>
      <c r="C19" s="9" t="s">
        <v>23</v>
      </c>
      <c r="D19" s="10">
        <v>30</v>
      </c>
      <c r="E19" s="9">
        <v>100</v>
      </c>
      <c r="F19" s="9">
        <f t="shared" si="0"/>
        <v>3000</v>
      </c>
      <c r="G19" s="17" t="s">
        <v>39</v>
      </c>
      <c r="H19" s="18"/>
      <c r="I19" s="42"/>
    </row>
    <row r="20" s="1" customFormat="1" ht="39" customHeight="1" spans="1:9">
      <c r="A20" s="6" t="s">
        <v>42</v>
      </c>
      <c r="B20" s="6" t="s">
        <v>43</v>
      </c>
      <c r="C20" s="6" t="s">
        <v>44</v>
      </c>
      <c r="D20" s="6">
        <v>18</v>
      </c>
      <c r="E20" s="6">
        <v>200</v>
      </c>
      <c r="F20" s="9">
        <f t="shared" si="0"/>
        <v>3600</v>
      </c>
      <c r="G20" s="17" t="s">
        <v>45</v>
      </c>
      <c r="H20" s="18"/>
      <c r="I20" s="42"/>
    </row>
    <row r="21" s="1" customFormat="1" ht="39" customHeight="1" spans="1:9">
      <c r="A21" s="19" t="s">
        <v>46</v>
      </c>
      <c r="B21" s="20"/>
      <c r="C21" s="20"/>
      <c r="D21" s="20"/>
      <c r="E21" s="21"/>
      <c r="F21" s="7">
        <v>250100</v>
      </c>
      <c r="G21" s="8"/>
      <c r="H21" s="8"/>
      <c r="I21" s="38"/>
    </row>
    <row r="22" s="1" customFormat="1" ht="247" customHeight="1" spans="1:9">
      <c r="A22" s="22" t="s">
        <v>47</v>
      </c>
      <c r="B22" s="23"/>
      <c r="C22" s="23"/>
      <c r="D22" s="23"/>
      <c r="E22" s="23"/>
      <c r="F22" s="23"/>
      <c r="G22" s="23"/>
      <c r="H22" s="23"/>
      <c r="I22" s="43"/>
    </row>
    <row r="23" s="1" customFormat="1" ht="33" customHeight="1" spans="1:9">
      <c r="A23" s="24" t="s">
        <v>48</v>
      </c>
      <c r="B23" s="24"/>
      <c r="C23" s="24"/>
      <c r="D23" s="25"/>
      <c r="E23" s="24"/>
      <c r="F23" s="9"/>
      <c r="G23" s="26"/>
      <c r="H23" s="27"/>
      <c r="I23" s="26"/>
    </row>
    <row r="24" s="1" customFormat="1" ht="27" customHeight="1" spans="1:9">
      <c r="A24" s="28" t="s">
        <v>49</v>
      </c>
      <c r="B24" s="28" t="s">
        <v>50</v>
      </c>
      <c r="C24" s="28"/>
      <c r="D24" s="29" t="s">
        <v>51</v>
      </c>
      <c r="E24" s="29"/>
      <c r="F24" s="28" t="s">
        <v>3</v>
      </c>
      <c r="G24" s="30" t="s">
        <v>5</v>
      </c>
      <c r="H24" s="31" t="s">
        <v>4</v>
      </c>
      <c r="I24" s="34" t="s">
        <v>6</v>
      </c>
    </row>
    <row r="25" ht="20" customHeight="1" spans="1:9">
      <c r="A25" s="32">
        <v>1</v>
      </c>
      <c r="B25" s="32" t="s">
        <v>52</v>
      </c>
      <c r="C25" s="32"/>
      <c r="D25" s="33" t="s">
        <v>53</v>
      </c>
      <c r="E25" s="33"/>
      <c r="F25" s="32" t="s">
        <v>54</v>
      </c>
      <c r="G25" s="34">
        <v>7.5</v>
      </c>
      <c r="H25" s="34">
        <v>4000</v>
      </c>
      <c r="I25" s="34">
        <f t="shared" ref="I25:I49" si="1">G25*H25</f>
        <v>30000</v>
      </c>
    </row>
    <row r="26" ht="20" customHeight="1" spans="1:9">
      <c r="A26" s="32">
        <v>2</v>
      </c>
      <c r="B26" s="32" t="s">
        <v>55</v>
      </c>
      <c r="C26" s="32"/>
      <c r="D26" s="33" t="s">
        <v>53</v>
      </c>
      <c r="E26" s="33"/>
      <c r="F26" s="32" t="s">
        <v>54</v>
      </c>
      <c r="G26" s="34">
        <v>6</v>
      </c>
      <c r="H26" s="34">
        <v>8600</v>
      </c>
      <c r="I26" s="34">
        <f t="shared" si="1"/>
        <v>51600</v>
      </c>
    </row>
    <row r="27" ht="20" customHeight="1" spans="1:9">
      <c r="A27" s="32">
        <v>3</v>
      </c>
      <c r="B27" s="32" t="s">
        <v>56</v>
      </c>
      <c r="C27" s="32"/>
      <c r="D27" s="33" t="s">
        <v>53</v>
      </c>
      <c r="E27" s="33"/>
      <c r="F27" s="32" t="s">
        <v>54</v>
      </c>
      <c r="G27" s="34">
        <v>6</v>
      </c>
      <c r="H27" s="34">
        <v>7000</v>
      </c>
      <c r="I27" s="34">
        <f t="shared" si="1"/>
        <v>42000</v>
      </c>
    </row>
    <row r="28" ht="20" customHeight="1" spans="1:9">
      <c r="A28" s="32">
        <v>4</v>
      </c>
      <c r="B28" s="32" t="s">
        <v>57</v>
      </c>
      <c r="C28" s="32"/>
      <c r="D28" s="33" t="s">
        <v>53</v>
      </c>
      <c r="E28" s="33"/>
      <c r="F28" s="32" t="s">
        <v>54</v>
      </c>
      <c r="G28" s="34">
        <v>7.5</v>
      </c>
      <c r="H28" s="34">
        <v>500</v>
      </c>
      <c r="I28" s="34">
        <f t="shared" si="1"/>
        <v>3750</v>
      </c>
    </row>
    <row r="29" ht="20" customHeight="1" spans="1:9">
      <c r="A29" s="32">
        <v>5</v>
      </c>
      <c r="B29" s="32" t="s">
        <v>58</v>
      </c>
      <c r="C29" s="32"/>
      <c r="D29" s="33" t="s">
        <v>53</v>
      </c>
      <c r="E29" s="33"/>
      <c r="F29" s="32" t="s">
        <v>54</v>
      </c>
      <c r="G29" s="34">
        <v>7.5</v>
      </c>
      <c r="H29" s="34">
        <v>700</v>
      </c>
      <c r="I29" s="34">
        <f t="shared" si="1"/>
        <v>5250</v>
      </c>
    </row>
    <row r="30" ht="20" customHeight="1" spans="1:9">
      <c r="A30" s="32">
        <v>6</v>
      </c>
      <c r="B30" s="32" t="s">
        <v>59</v>
      </c>
      <c r="C30" s="32"/>
      <c r="D30" s="33" t="s">
        <v>53</v>
      </c>
      <c r="E30" s="33"/>
      <c r="F30" s="32" t="s">
        <v>54</v>
      </c>
      <c r="G30" s="34">
        <v>7.5</v>
      </c>
      <c r="H30" s="34">
        <v>1100</v>
      </c>
      <c r="I30" s="34">
        <f t="shared" si="1"/>
        <v>8250</v>
      </c>
    </row>
    <row r="31" ht="20" customHeight="1" spans="1:9">
      <c r="A31" s="32">
        <v>7</v>
      </c>
      <c r="B31" s="32" t="s">
        <v>60</v>
      </c>
      <c r="C31" s="32"/>
      <c r="D31" s="33" t="s">
        <v>53</v>
      </c>
      <c r="E31" s="33"/>
      <c r="F31" s="32" t="s">
        <v>54</v>
      </c>
      <c r="G31" s="34">
        <v>10</v>
      </c>
      <c r="H31" s="34">
        <v>600</v>
      </c>
      <c r="I31" s="34">
        <f t="shared" si="1"/>
        <v>6000</v>
      </c>
    </row>
    <row r="32" ht="20" customHeight="1" spans="1:9">
      <c r="A32" s="32">
        <v>8</v>
      </c>
      <c r="B32" s="32" t="s">
        <v>61</v>
      </c>
      <c r="C32" s="32"/>
      <c r="D32" s="33" t="s">
        <v>53</v>
      </c>
      <c r="E32" s="33"/>
      <c r="F32" s="32" t="s">
        <v>54</v>
      </c>
      <c r="G32" s="34">
        <v>6.5</v>
      </c>
      <c r="H32" s="34">
        <v>1100</v>
      </c>
      <c r="I32" s="34">
        <f t="shared" si="1"/>
        <v>7150</v>
      </c>
    </row>
    <row r="33" ht="20" customHeight="1" spans="1:9">
      <c r="A33" s="32">
        <v>9</v>
      </c>
      <c r="B33" s="32" t="s">
        <v>62</v>
      </c>
      <c r="C33" s="32"/>
      <c r="D33" s="33" t="s">
        <v>53</v>
      </c>
      <c r="E33" s="33"/>
      <c r="F33" s="32" t="s">
        <v>54</v>
      </c>
      <c r="G33" s="34">
        <v>5</v>
      </c>
      <c r="H33" s="34">
        <v>800</v>
      </c>
      <c r="I33" s="34">
        <f t="shared" si="1"/>
        <v>4000</v>
      </c>
    </row>
    <row r="34" ht="20" customHeight="1" spans="1:9">
      <c r="A34" s="32">
        <v>10</v>
      </c>
      <c r="B34" s="32" t="s">
        <v>63</v>
      </c>
      <c r="C34" s="32"/>
      <c r="D34" s="33" t="s">
        <v>53</v>
      </c>
      <c r="E34" s="33"/>
      <c r="F34" s="32" t="s">
        <v>54</v>
      </c>
      <c r="G34" s="34">
        <v>8</v>
      </c>
      <c r="H34" s="34">
        <v>900</v>
      </c>
      <c r="I34" s="34">
        <f t="shared" si="1"/>
        <v>7200</v>
      </c>
    </row>
    <row r="35" ht="20" customHeight="1" spans="1:9">
      <c r="A35" s="32">
        <v>11</v>
      </c>
      <c r="B35" s="32" t="s">
        <v>64</v>
      </c>
      <c r="C35" s="32"/>
      <c r="D35" s="33" t="s">
        <v>53</v>
      </c>
      <c r="E35" s="33"/>
      <c r="F35" s="32" t="s">
        <v>54</v>
      </c>
      <c r="G35" s="34">
        <v>6.5</v>
      </c>
      <c r="H35" s="34">
        <v>400</v>
      </c>
      <c r="I35" s="34">
        <f t="shared" si="1"/>
        <v>2600</v>
      </c>
    </row>
    <row r="36" ht="20" customHeight="1" spans="1:9">
      <c r="A36" s="32">
        <v>12</v>
      </c>
      <c r="B36" s="32" t="s">
        <v>65</v>
      </c>
      <c r="C36" s="32"/>
      <c r="D36" s="33" t="s">
        <v>53</v>
      </c>
      <c r="E36" s="33"/>
      <c r="F36" s="32" t="s">
        <v>54</v>
      </c>
      <c r="G36" s="34">
        <v>7</v>
      </c>
      <c r="H36" s="34">
        <v>3600</v>
      </c>
      <c r="I36" s="34">
        <f t="shared" si="1"/>
        <v>25200</v>
      </c>
    </row>
    <row r="37" ht="20" customHeight="1" spans="1:9">
      <c r="A37" s="32">
        <v>13</v>
      </c>
      <c r="B37" s="32" t="s">
        <v>66</v>
      </c>
      <c r="C37" s="32"/>
      <c r="D37" s="33" t="s">
        <v>53</v>
      </c>
      <c r="E37" s="33"/>
      <c r="F37" s="32" t="s">
        <v>54</v>
      </c>
      <c r="G37" s="34">
        <v>7</v>
      </c>
      <c r="H37" s="34">
        <v>50</v>
      </c>
      <c r="I37" s="34">
        <f t="shared" si="1"/>
        <v>350</v>
      </c>
    </row>
    <row r="38" ht="20" customHeight="1" spans="1:9">
      <c r="A38" s="32">
        <v>14</v>
      </c>
      <c r="B38" s="32" t="s">
        <v>67</v>
      </c>
      <c r="C38" s="32"/>
      <c r="D38" s="33" t="s">
        <v>53</v>
      </c>
      <c r="E38" s="33"/>
      <c r="F38" s="32" t="s">
        <v>54</v>
      </c>
      <c r="G38" s="34">
        <v>7</v>
      </c>
      <c r="H38" s="34">
        <v>150</v>
      </c>
      <c r="I38" s="34">
        <f t="shared" si="1"/>
        <v>1050</v>
      </c>
    </row>
    <row r="39" ht="20" customHeight="1" spans="1:9">
      <c r="A39" s="32">
        <v>15</v>
      </c>
      <c r="B39" s="32" t="s">
        <v>68</v>
      </c>
      <c r="C39" s="32"/>
      <c r="D39" s="33" t="s">
        <v>53</v>
      </c>
      <c r="E39" s="33"/>
      <c r="F39" s="32" t="s">
        <v>54</v>
      </c>
      <c r="G39" s="34">
        <v>6.5</v>
      </c>
      <c r="H39" s="34">
        <v>150</v>
      </c>
      <c r="I39" s="34">
        <f t="shared" si="1"/>
        <v>975</v>
      </c>
    </row>
    <row r="40" ht="20" customHeight="1" spans="1:9">
      <c r="A40" s="32">
        <v>16</v>
      </c>
      <c r="B40" s="32" t="s">
        <v>69</v>
      </c>
      <c r="C40" s="32"/>
      <c r="D40" s="33" t="s">
        <v>53</v>
      </c>
      <c r="E40" s="33"/>
      <c r="F40" s="32" t="s">
        <v>70</v>
      </c>
      <c r="G40" s="34">
        <v>25</v>
      </c>
      <c r="H40" s="34">
        <v>10</v>
      </c>
      <c r="I40" s="34">
        <f t="shared" si="1"/>
        <v>250</v>
      </c>
    </row>
    <row r="41" ht="20" customHeight="1" spans="1:9">
      <c r="A41" s="32">
        <v>17</v>
      </c>
      <c r="B41" s="32" t="s">
        <v>71</v>
      </c>
      <c r="C41" s="32"/>
      <c r="D41" s="33" t="s">
        <v>53</v>
      </c>
      <c r="E41" s="33"/>
      <c r="F41" s="32" t="s">
        <v>54</v>
      </c>
      <c r="G41" s="34">
        <v>8</v>
      </c>
      <c r="H41" s="34">
        <v>50</v>
      </c>
      <c r="I41" s="34">
        <f t="shared" si="1"/>
        <v>400</v>
      </c>
    </row>
    <row r="42" ht="20" customHeight="1" spans="1:9">
      <c r="A42" s="32">
        <v>18</v>
      </c>
      <c r="B42" s="32" t="s">
        <v>72</v>
      </c>
      <c r="C42" s="32"/>
      <c r="D42" s="33" t="s">
        <v>53</v>
      </c>
      <c r="E42" s="33"/>
      <c r="F42" s="32" t="s">
        <v>54</v>
      </c>
      <c r="G42" s="34">
        <v>6.5</v>
      </c>
      <c r="H42" s="34">
        <v>60</v>
      </c>
      <c r="I42" s="34">
        <f t="shared" si="1"/>
        <v>390</v>
      </c>
    </row>
    <row r="43" ht="20" customHeight="1" spans="1:9">
      <c r="A43" s="32">
        <v>19</v>
      </c>
      <c r="B43" s="32" t="s">
        <v>73</v>
      </c>
      <c r="C43" s="32"/>
      <c r="D43" s="33" t="s">
        <v>53</v>
      </c>
      <c r="E43" s="33"/>
      <c r="F43" s="32" t="s">
        <v>54</v>
      </c>
      <c r="G43" s="34">
        <v>10</v>
      </c>
      <c r="H43" s="34">
        <v>20</v>
      </c>
      <c r="I43" s="34">
        <f t="shared" si="1"/>
        <v>200</v>
      </c>
    </row>
    <row r="44" ht="20" customHeight="1" spans="1:9">
      <c r="A44" s="32">
        <v>20</v>
      </c>
      <c r="B44" s="32" t="s">
        <v>74</v>
      </c>
      <c r="C44" s="32"/>
      <c r="D44" s="33" t="s">
        <v>53</v>
      </c>
      <c r="E44" s="33"/>
      <c r="F44" s="32" t="s">
        <v>54</v>
      </c>
      <c r="G44" s="34">
        <v>10</v>
      </c>
      <c r="H44" s="34">
        <v>20</v>
      </c>
      <c r="I44" s="34">
        <f t="shared" si="1"/>
        <v>200</v>
      </c>
    </row>
    <row r="45" ht="20" customHeight="1" spans="1:9">
      <c r="A45" s="32">
        <v>21</v>
      </c>
      <c r="B45" s="32" t="s">
        <v>75</v>
      </c>
      <c r="C45" s="32"/>
      <c r="D45" s="33" t="s">
        <v>76</v>
      </c>
      <c r="E45" s="33"/>
      <c r="F45" s="32" t="s">
        <v>70</v>
      </c>
      <c r="G45" s="34">
        <v>18</v>
      </c>
      <c r="H45" s="34">
        <v>10</v>
      </c>
      <c r="I45" s="34">
        <f t="shared" si="1"/>
        <v>180</v>
      </c>
    </row>
    <row r="46" ht="20" customHeight="1" spans="1:9">
      <c r="A46" s="32">
        <v>22</v>
      </c>
      <c r="B46" s="32" t="s">
        <v>77</v>
      </c>
      <c r="C46" s="32"/>
      <c r="D46" s="33" t="s">
        <v>53</v>
      </c>
      <c r="E46" s="33"/>
      <c r="F46" s="32" t="s">
        <v>54</v>
      </c>
      <c r="G46" s="34">
        <v>8</v>
      </c>
      <c r="H46" s="34">
        <v>20</v>
      </c>
      <c r="I46" s="34">
        <f t="shared" si="1"/>
        <v>160</v>
      </c>
    </row>
    <row r="47" ht="20" customHeight="1" spans="1:9">
      <c r="A47" s="32">
        <v>23</v>
      </c>
      <c r="B47" s="32" t="s">
        <v>78</v>
      </c>
      <c r="C47" s="32"/>
      <c r="D47" s="33" t="s">
        <v>53</v>
      </c>
      <c r="E47" s="33"/>
      <c r="F47" s="32" t="s">
        <v>54</v>
      </c>
      <c r="G47" s="34">
        <v>7</v>
      </c>
      <c r="H47" s="34">
        <v>70</v>
      </c>
      <c r="I47" s="34">
        <f t="shared" si="1"/>
        <v>490</v>
      </c>
    </row>
    <row r="48" ht="20" customHeight="1" spans="1:9">
      <c r="A48" s="32">
        <v>24</v>
      </c>
      <c r="B48" s="32" t="s">
        <v>79</v>
      </c>
      <c r="C48" s="32"/>
      <c r="D48" s="33" t="s">
        <v>53</v>
      </c>
      <c r="E48" s="33"/>
      <c r="F48" s="32" t="s">
        <v>80</v>
      </c>
      <c r="G48" s="34">
        <v>4</v>
      </c>
      <c r="H48" s="34">
        <v>40</v>
      </c>
      <c r="I48" s="34">
        <f t="shared" si="1"/>
        <v>160</v>
      </c>
    </row>
    <row r="49" ht="20" customHeight="1" spans="1:9">
      <c r="A49" s="32">
        <v>25</v>
      </c>
      <c r="B49" s="32" t="s">
        <v>81</v>
      </c>
      <c r="C49" s="32"/>
      <c r="D49" s="33" t="s">
        <v>53</v>
      </c>
      <c r="E49" s="33"/>
      <c r="F49" s="32" t="s">
        <v>54</v>
      </c>
      <c r="G49" s="34">
        <v>12</v>
      </c>
      <c r="H49" s="34">
        <v>20</v>
      </c>
      <c r="I49" s="34">
        <f t="shared" si="1"/>
        <v>240</v>
      </c>
    </row>
    <row r="50" ht="20" customHeight="1" spans="1:9">
      <c r="A50" s="35" t="s">
        <v>46</v>
      </c>
      <c r="B50" s="36"/>
      <c r="C50" s="36"/>
      <c r="D50" s="36"/>
      <c r="E50" s="36"/>
      <c r="F50" s="36"/>
      <c r="G50" s="36"/>
      <c r="H50" s="37"/>
      <c r="I50" s="34">
        <f>SUM(I25:I49)</f>
        <v>198045</v>
      </c>
    </row>
    <row r="51" ht="36" customHeight="1" spans="1:9">
      <c r="A51" s="24" t="s">
        <v>82</v>
      </c>
      <c r="B51" s="24"/>
      <c r="C51" s="24"/>
      <c r="D51" s="25"/>
      <c r="E51" s="24"/>
      <c r="F51" s="24"/>
      <c r="G51" s="24"/>
      <c r="H51" s="27"/>
      <c r="I51" s="26"/>
    </row>
  </sheetData>
  <mergeCells count="21">
    <mergeCell ref="A1:I1"/>
    <mergeCell ref="G2:I2"/>
    <mergeCell ref="G9:I9"/>
    <mergeCell ref="G10:I10"/>
    <mergeCell ref="G11:I11"/>
    <mergeCell ref="G12:I12"/>
    <mergeCell ref="G13:I13"/>
    <mergeCell ref="G14:I14"/>
    <mergeCell ref="G15:I15"/>
    <mergeCell ref="G16:I16"/>
    <mergeCell ref="G17:I17"/>
    <mergeCell ref="G18:I18"/>
    <mergeCell ref="G19:I19"/>
    <mergeCell ref="G20:I20"/>
    <mergeCell ref="A21:E21"/>
    <mergeCell ref="F21:I21"/>
    <mergeCell ref="A22:I22"/>
    <mergeCell ref="A50:H50"/>
    <mergeCell ref="A51:I51"/>
    <mergeCell ref="G3:I6"/>
    <mergeCell ref="G7:I8"/>
  </mergeCells>
  <printOptions horizontalCentered="1" gridLines="1"/>
  <pageMargins left="0.0784722222222222" right="0.275" top="0.393055555555556" bottom="0.39305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张瑞林</dc:creator>
  <cp:lastModifiedBy>罗跃波</cp:lastModifiedBy>
  <dcterms:created xsi:type="dcterms:W3CDTF">2025-06-09T02:01:00Z</dcterms:created>
  <dcterms:modified xsi:type="dcterms:W3CDTF">2025-07-09T06:35:50Z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06066D20FEE94FFCAAB5D88785B36622</vt:lpwstr>
  </property>
  <property fmtid="{D5CDD505-2E9C-101B-9397-08002B2CF9AE}" pid="3" name="KSOProductBuildVer">
    <vt:lpwstr>2052-12.1.0.21915</vt:lpwstr>
  </property>
</Properties>
</file>